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 codeName="{8C4F1C90-05EB-6A55-5F09-09C24B55AC0B}"/>
  <workbookPr codeName="ЭтаКнига" defaultThemeVersion="124226"/>
  <bookViews>
    <workbookView xWindow="120" yWindow="45" windowWidth="19020" windowHeight="11640" tabRatio="791"/>
  </bookViews>
  <sheets>
    <sheet name="Расчет" sheetId="1" r:id="rId1"/>
    <sheet name="Протокол" sheetId="2" r:id="rId2"/>
  </sheets>
  <calcPr calcId="144525"/>
</workbook>
</file>

<file path=xl/calcChain.xml><?xml version="1.0" encoding="utf-8"?>
<calcChain xmlns="http://schemas.openxmlformats.org/spreadsheetml/2006/main">
  <c r="I13" i="2" l="1"/>
  <c r="K13" i="2"/>
  <c r="L13" i="2"/>
  <c r="N13" i="2"/>
  <c r="H13" i="2"/>
  <c r="K13" i="1"/>
  <c r="K14" i="1" s="1"/>
  <c r="K15" i="1" s="1"/>
  <c r="I13" i="1"/>
  <c r="I14" i="1" s="1"/>
  <c r="I15" i="1" s="1"/>
  <c r="I17" i="1" l="1"/>
  <c r="I18" i="1" s="1"/>
  <c r="K17" i="1"/>
  <c r="K18" i="1"/>
</calcChain>
</file>

<file path=xl/sharedStrings.xml><?xml version="1.0" encoding="utf-8"?>
<sst xmlns="http://schemas.openxmlformats.org/spreadsheetml/2006/main" count="58" uniqueCount="44">
  <si>
    <t>№ п/п</t>
  </si>
  <si>
    <t>Показатель</t>
  </si>
  <si>
    <t>Ед. изм.</t>
  </si>
  <si>
    <t>Значение (расчет) на 1000 шт.</t>
  </si>
  <si>
    <t>кирпич керамический</t>
  </si>
  <si>
    <t>блоки керамические</t>
  </si>
  <si>
    <t>Количество строительных материалов</t>
  </si>
  <si>
    <t>тыс. шт.</t>
  </si>
  <si>
    <t>руб.</t>
  </si>
  <si>
    <t>%</t>
  </si>
  <si>
    <t>Отпускная цена по прейскуранту (без НДС)</t>
  </si>
  <si>
    <t>Размер и сумма скидки с отпускной цены</t>
  </si>
  <si>
    <t>Цена, применяемая в расчетах (без НДС)</t>
  </si>
  <si>
    <t>Стоимость строительных материалов (без НДС)</t>
  </si>
  <si>
    <t>Ставка и сумма НДС</t>
  </si>
  <si>
    <t>Стоимость строительных материалов с НДС</t>
  </si>
  <si>
    <t>РАСЧЕТ</t>
  </si>
  <si>
    <t>цены (стоимости) реализации строительных материалов</t>
  </si>
  <si>
    <t>Наименование товара</t>
  </si>
  <si>
    <t>Артикул, марка, тип, сорт</t>
  </si>
  <si>
    <t>Объем партии, тыс. шт.</t>
  </si>
  <si>
    <t>Отпускная цена по прейскуранту, руб.</t>
  </si>
  <si>
    <t>Размер и сумма предоставленной скидки за объем партии</t>
  </si>
  <si>
    <t>Цена, применяемая в расчетах, руб.</t>
  </si>
  <si>
    <t>Кирпич керамический пустотелый М-150, рядовой</t>
  </si>
  <si>
    <t>между</t>
  </si>
  <si>
    <t>(наименование субъектов предпринимательской деятельности)</t>
  </si>
  <si>
    <t>ОАО «СтройКерамика» и ООО «СтройИнвест»</t>
  </si>
  <si>
    <t>ПРОТОКОЛ</t>
  </si>
  <si>
    <t>согласования цены</t>
  </si>
  <si>
    <t>к договору поставки</t>
  </si>
  <si>
    <t>СТБ 1160-99, 
1 сорт</t>
  </si>
  <si>
    <t>(подпись)</t>
  </si>
  <si>
    <t>Петров</t>
  </si>
  <si>
    <t>Покупатель</t>
  </si>
  <si>
    <t>Продавец</t>
  </si>
  <si>
    <t>Иванов</t>
  </si>
  <si>
    <t>М.П.</t>
  </si>
  <si>
    <t>(дата)</t>
  </si>
  <si>
    <t>от 16.09.2021 № 10д</t>
  </si>
  <si>
    <t>И.И.Иванов</t>
  </si>
  <si>
    <t>П.П.Петров</t>
  </si>
  <si>
    <t>(И.О.Фамилия)</t>
  </si>
  <si>
    <t>Подготовлено редакцией Правовой платформы "Бизнес-Инфо" (ООО "Профессиональные правовые системы")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</si>
</sst>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0"/>
      <name val="Arial Cyr"/>
      <charset val="204"/>
    </font>
    <font>
      <sz val="12"/>
      <name val="B_info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i/>
      <sz val="12"/>
      <color indexed="18"/>
      <name val="B_info"/>
      <family val="1"/>
      <charset val="204"/>
    </font>
    <font>
      <i/>
      <sz val="10"/>
      <color indexed="18"/>
      <name val="B_info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7030A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164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4" fillId="0" borderId="0" xfId="1" applyFont="1" applyFill="1" applyAlignment="1">
      <alignment horizontal="right" vertical="top" wrapText="1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2" borderId="0" xfId="0" applyFont="1" applyFill="1"/>
    <xf numFmtId="0" fontId="4" fillId="2" borderId="0" xfId="1" applyFont="1" applyFill="1" applyAlignment="1">
      <alignment horizontal="right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/>
    </xf>
    <xf numFmtId="0" fontId="7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center" vertical="top"/>
    </xf>
    <xf numFmtId="2" fontId="7" fillId="0" borderId="1" xfId="2" applyNumberFormat="1" applyFont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 wrapText="1"/>
    </xf>
    <xf numFmtId="2" fontId="7" fillId="4" borderId="1" xfId="2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right" vertical="top" wrapText="1"/>
    </xf>
    <xf numFmtId="0" fontId="7" fillId="3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14" fontId="10" fillId="4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4" borderId="2" xfId="0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Z201"/>
  <sheetViews>
    <sheetView showGridLines="0" tabSelected="1" workbookViewId="0"/>
  </sheetViews>
  <sheetFormatPr defaultRowHeight="15" x14ac:dyDescent="0.2"/>
  <cols>
    <col min="1" max="2" width="0.85546875" style="1" customWidth="1"/>
    <col min="3" max="3" width="4.85546875" style="1" customWidth="1"/>
    <col min="4" max="6" width="9.140625" style="1"/>
    <col min="7" max="7" width="24.7109375" style="1" customWidth="1"/>
    <col min="8" max="12" width="9.140625" style="1"/>
    <col min="13" max="13" width="0.85546875" style="1" customWidth="1"/>
    <col min="14" max="16384" width="9.140625" style="1"/>
  </cols>
  <sheetData>
    <row r="1" spans="1:78" ht="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</row>
    <row r="2" spans="1:78" ht="6" customHeight="1" x14ac:dyDescent="0.2">
      <c r="A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</row>
    <row r="3" spans="1:78" x14ac:dyDescent="0.2">
      <c r="A3" s="6"/>
      <c r="C3" s="25" t="s">
        <v>43</v>
      </c>
      <c r="D3" s="25"/>
      <c r="E3" s="25"/>
      <c r="F3" s="25"/>
      <c r="G3" s="25"/>
      <c r="H3" s="25"/>
      <c r="I3" s="25"/>
      <c r="J3" s="25"/>
      <c r="K3" s="25"/>
      <c r="L3" s="25"/>
      <c r="M3" s="2"/>
      <c r="N3" s="7"/>
      <c r="O3" s="7"/>
      <c r="P3" s="7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</row>
    <row r="4" spans="1:78" ht="15.75" customHeight="1" x14ac:dyDescent="0.2">
      <c r="A4" s="6"/>
      <c r="C4" s="3"/>
      <c r="D4" s="3"/>
      <c r="E4" s="3"/>
      <c r="F4" s="3"/>
      <c r="G4" s="3"/>
      <c r="H4" s="3"/>
      <c r="I4" s="3"/>
      <c r="J4" s="3"/>
      <c r="K4" s="3"/>
      <c r="L4" s="3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</row>
    <row r="5" spans="1:78" ht="15.75" customHeight="1" x14ac:dyDescent="0.2">
      <c r="A5" s="6"/>
      <c r="C5" s="28" t="s">
        <v>16</v>
      </c>
      <c r="D5" s="28"/>
      <c r="E5" s="28"/>
      <c r="F5" s="28"/>
      <c r="G5" s="28"/>
      <c r="H5" s="28"/>
      <c r="I5" s="28"/>
      <c r="J5" s="28"/>
      <c r="K5" s="28"/>
      <c r="L5" s="2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78" ht="15.75" customHeight="1" x14ac:dyDescent="0.2">
      <c r="A6" s="6"/>
      <c r="C6" s="27" t="s">
        <v>17</v>
      </c>
      <c r="D6" s="27"/>
      <c r="E6" s="27"/>
      <c r="F6" s="27"/>
      <c r="G6" s="27"/>
      <c r="H6" s="27"/>
      <c r="I6" s="27"/>
      <c r="J6" s="27"/>
      <c r="K6" s="27"/>
      <c r="L6" s="27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spans="1:78" ht="15.75" customHeight="1" x14ac:dyDescent="0.2">
      <c r="A7" s="6"/>
      <c r="C7" s="3"/>
      <c r="D7" s="3"/>
      <c r="E7" s="3"/>
      <c r="F7" s="3"/>
      <c r="G7" s="3"/>
      <c r="H7" s="3"/>
      <c r="I7" s="3"/>
      <c r="J7" s="3"/>
      <c r="K7" s="3"/>
      <c r="L7" s="3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 ht="15.75" customHeight="1" x14ac:dyDescent="0.2">
      <c r="A8" s="6"/>
      <c r="C8" s="26" t="s">
        <v>0</v>
      </c>
      <c r="D8" s="26" t="s">
        <v>1</v>
      </c>
      <c r="E8" s="26"/>
      <c r="F8" s="26"/>
      <c r="G8" s="26"/>
      <c r="H8" s="26" t="s">
        <v>2</v>
      </c>
      <c r="I8" s="26" t="s">
        <v>3</v>
      </c>
      <c r="J8" s="26"/>
      <c r="K8" s="26"/>
      <c r="L8" s="2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 ht="30" customHeight="1" x14ac:dyDescent="0.2">
      <c r="A9" s="6"/>
      <c r="C9" s="26"/>
      <c r="D9" s="26"/>
      <c r="E9" s="26"/>
      <c r="F9" s="26"/>
      <c r="G9" s="26"/>
      <c r="H9" s="26"/>
      <c r="I9" s="26" t="s">
        <v>4</v>
      </c>
      <c r="J9" s="26"/>
      <c r="K9" s="26" t="s">
        <v>5</v>
      </c>
      <c r="L9" s="2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</row>
    <row r="10" spans="1:78" ht="15.75" customHeight="1" x14ac:dyDescent="0.2">
      <c r="A10" s="6"/>
      <c r="C10" s="4">
        <v>1</v>
      </c>
      <c r="D10" s="18" t="s">
        <v>6</v>
      </c>
      <c r="E10" s="18"/>
      <c r="F10" s="18"/>
      <c r="G10" s="18"/>
      <c r="H10" s="5" t="s">
        <v>7</v>
      </c>
      <c r="I10" s="21">
        <v>90</v>
      </c>
      <c r="J10" s="21"/>
      <c r="K10" s="21">
        <v>40</v>
      </c>
      <c r="L10" s="21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</row>
    <row r="11" spans="1:78" ht="15.75" customHeight="1" x14ac:dyDescent="0.2">
      <c r="A11" s="6"/>
      <c r="C11" s="4">
        <v>2</v>
      </c>
      <c r="D11" s="18" t="s">
        <v>10</v>
      </c>
      <c r="E11" s="18"/>
      <c r="F11" s="18"/>
      <c r="G11" s="18"/>
      <c r="H11" s="5" t="s">
        <v>8</v>
      </c>
      <c r="I11" s="24">
        <v>252</v>
      </c>
      <c r="J11" s="24"/>
      <c r="K11" s="24">
        <v>204</v>
      </c>
      <c r="L11" s="24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</row>
    <row r="12" spans="1:78" ht="15.75" customHeight="1" x14ac:dyDescent="0.2">
      <c r="A12" s="6"/>
      <c r="C12" s="23">
        <v>3</v>
      </c>
      <c r="D12" s="18" t="s">
        <v>11</v>
      </c>
      <c r="E12" s="18"/>
      <c r="F12" s="18"/>
      <c r="G12" s="18"/>
      <c r="H12" s="5" t="s">
        <v>9</v>
      </c>
      <c r="I12" s="21">
        <v>3</v>
      </c>
      <c r="J12" s="21"/>
      <c r="K12" s="21">
        <v>0</v>
      </c>
      <c r="L12" s="21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</row>
    <row r="13" spans="1:78" ht="15.75" customHeight="1" x14ac:dyDescent="0.2">
      <c r="A13" s="6"/>
      <c r="C13" s="23"/>
      <c r="D13" s="18"/>
      <c r="E13" s="18"/>
      <c r="F13" s="18"/>
      <c r="G13" s="18"/>
      <c r="H13" s="5" t="s">
        <v>8</v>
      </c>
      <c r="I13" s="19">
        <f>I11*I12/100</f>
        <v>7.56</v>
      </c>
      <c r="J13" s="19"/>
      <c r="K13" s="20">
        <f>K11*K12/100</f>
        <v>0</v>
      </c>
      <c r="L13" s="2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</row>
    <row r="14" spans="1:78" ht="15.75" customHeight="1" x14ac:dyDescent="0.2">
      <c r="A14" s="6"/>
      <c r="C14" s="4">
        <v>4</v>
      </c>
      <c r="D14" s="18" t="s">
        <v>12</v>
      </c>
      <c r="E14" s="18"/>
      <c r="F14" s="18"/>
      <c r="G14" s="18"/>
      <c r="H14" s="5" t="s">
        <v>8</v>
      </c>
      <c r="I14" s="19">
        <f>I11-I13</f>
        <v>244.44</v>
      </c>
      <c r="J14" s="19"/>
      <c r="K14" s="20">
        <f>K11-K13</f>
        <v>204</v>
      </c>
      <c r="L14" s="20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</row>
    <row r="15" spans="1:78" ht="15.75" customHeight="1" x14ac:dyDescent="0.2">
      <c r="A15" s="6"/>
      <c r="C15" s="4">
        <v>5</v>
      </c>
      <c r="D15" s="18" t="s">
        <v>13</v>
      </c>
      <c r="E15" s="18"/>
      <c r="F15" s="18"/>
      <c r="G15" s="18"/>
      <c r="H15" s="5" t="s">
        <v>8</v>
      </c>
      <c r="I15" s="20">
        <f>I14*I10</f>
        <v>21999.599999999999</v>
      </c>
      <c r="J15" s="20"/>
      <c r="K15" s="20">
        <f>K14*K10</f>
        <v>8160</v>
      </c>
      <c r="L15" s="20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x14ac:dyDescent="0.2">
      <c r="A16" s="6"/>
      <c r="C16" s="23">
        <v>6</v>
      </c>
      <c r="D16" s="18" t="s">
        <v>14</v>
      </c>
      <c r="E16" s="18"/>
      <c r="F16" s="18"/>
      <c r="G16" s="18"/>
      <c r="H16" s="5" t="s">
        <v>9</v>
      </c>
      <c r="I16" s="21">
        <v>20</v>
      </c>
      <c r="J16" s="21"/>
      <c r="K16" s="21">
        <v>20</v>
      </c>
      <c r="L16" s="21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spans="1:78" x14ac:dyDescent="0.2">
      <c r="A17" s="6"/>
      <c r="C17" s="23"/>
      <c r="D17" s="18"/>
      <c r="E17" s="18"/>
      <c r="F17" s="18"/>
      <c r="G17" s="18"/>
      <c r="H17" s="5" t="s">
        <v>8</v>
      </c>
      <c r="I17" s="22">
        <f>I15*I16/100</f>
        <v>4399.92</v>
      </c>
      <c r="J17" s="22"/>
      <c r="K17" s="22">
        <f>K15*K16/100</f>
        <v>1632</v>
      </c>
      <c r="L17" s="22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</row>
    <row r="18" spans="1:78" ht="15.75" customHeight="1" x14ac:dyDescent="0.2">
      <c r="A18" s="6"/>
      <c r="C18" s="4">
        <v>7</v>
      </c>
      <c r="D18" s="18" t="s">
        <v>15</v>
      </c>
      <c r="E18" s="18"/>
      <c r="F18" s="18"/>
      <c r="G18" s="18"/>
      <c r="H18" s="5" t="s">
        <v>8</v>
      </c>
      <c r="I18" s="22">
        <f>I15+I17</f>
        <v>26399.519999999997</v>
      </c>
      <c r="J18" s="22"/>
      <c r="K18" s="22">
        <f>K15+K17</f>
        <v>9792</v>
      </c>
      <c r="L18" s="22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</row>
    <row r="19" spans="1:78" ht="6" customHeight="1" x14ac:dyDescent="0.2">
      <c r="A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</row>
    <row r="20" spans="1:78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</row>
    <row r="21" spans="1:78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</row>
    <row r="22" spans="1:7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</row>
    <row r="23" spans="1:7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</row>
    <row r="24" spans="1:7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</row>
    <row r="25" spans="1:7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</row>
    <row r="26" spans="1:7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  <row r="28" spans="1:7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</row>
    <row r="29" spans="1:7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</row>
    <row r="30" spans="1:7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</row>
    <row r="31" spans="1:7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</row>
    <row r="32" spans="1:7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</row>
    <row r="33" spans="1:7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</row>
    <row r="34" spans="1:7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</row>
    <row r="35" spans="1:7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</row>
    <row r="36" spans="1:7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</row>
    <row r="37" spans="1:7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  <row r="38" spans="1:7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</row>
    <row r="39" spans="1:7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</row>
    <row r="40" spans="1:7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</row>
    <row r="41" spans="1:7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</row>
    <row r="42" spans="1:7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</row>
    <row r="43" spans="1:78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</row>
    <row r="44" spans="1:7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</row>
    <row r="45" spans="1:7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</row>
    <row r="46" spans="1:7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</row>
    <row r="47" spans="1:7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</row>
    <row r="48" spans="1:7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</row>
    <row r="49" spans="1:7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</row>
    <row r="50" spans="1:7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</row>
    <row r="51" spans="1:7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</row>
    <row r="52" spans="1:7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</row>
    <row r="53" spans="1:7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</row>
    <row r="54" spans="1:7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</row>
    <row r="55" spans="1:7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</row>
    <row r="56" spans="1:7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</row>
    <row r="57" spans="1:7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</row>
    <row r="58" spans="1:78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</row>
    <row r="59" spans="1:78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</row>
    <row r="60" spans="1:78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</row>
    <row r="61" spans="1:78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spans="1:7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</row>
    <row r="63" spans="1:78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</row>
    <row r="64" spans="1:78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</row>
    <row r="65" spans="1:78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</row>
    <row r="66" spans="1:78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</row>
    <row r="67" spans="1:78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</row>
    <row r="68" spans="1:78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</row>
    <row r="69" spans="1:78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</row>
    <row r="70" spans="1:78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</row>
    <row r="71" spans="1:78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</row>
    <row r="72" spans="1:78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</row>
    <row r="73" spans="1:78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</row>
    <row r="74" spans="1:78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</row>
    <row r="75" spans="1:78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</row>
    <row r="76" spans="1:78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</row>
    <row r="77" spans="1:78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</row>
    <row r="78" spans="1:78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</row>
    <row r="79" spans="1:78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</row>
    <row r="80" spans="1:78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</row>
    <row r="81" spans="1:78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</row>
    <row r="82" spans="1:78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</row>
    <row r="83" spans="1:78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</row>
    <row r="84" spans="1:78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</row>
    <row r="85" spans="1:78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</row>
    <row r="86" spans="1:78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</row>
    <row r="87" spans="1:78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</row>
    <row r="88" spans="1:78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</row>
    <row r="89" spans="1:78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</row>
    <row r="90" spans="1:78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</row>
    <row r="91" spans="1:78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</row>
    <row r="92" spans="1:78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</row>
    <row r="93" spans="1:78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</row>
    <row r="94" spans="1:78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</row>
    <row r="95" spans="1:78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</row>
    <row r="96" spans="1:78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</row>
    <row r="97" spans="1:78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</row>
    <row r="98" spans="1:78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</row>
    <row r="99" spans="1:7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</row>
    <row r="100" spans="1:7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</row>
    <row r="101" spans="1:7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</row>
    <row r="102" spans="1:7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</row>
    <row r="103" spans="1:7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</row>
    <row r="104" spans="1:7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</row>
    <row r="105" spans="1:7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</row>
    <row r="106" spans="1:7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</row>
    <row r="107" spans="1:7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</row>
    <row r="108" spans="1:7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</row>
    <row r="109" spans="1:78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</row>
    <row r="110" spans="1:78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</row>
    <row r="111" spans="1:78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</row>
    <row r="112" spans="1:78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</row>
    <row r="113" spans="1:78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</row>
    <row r="114" spans="1:78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</row>
    <row r="115" spans="1:78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</row>
    <row r="116" spans="1:78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</row>
    <row r="117" spans="1:78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</row>
    <row r="118" spans="1:78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</row>
    <row r="119" spans="1:78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</row>
    <row r="120" spans="1:78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</row>
    <row r="121" spans="1:78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</row>
    <row r="122" spans="1:78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</row>
    <row r="123" spans="1:78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</row>
    <row r="124" spans="1:78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</row>
    <row r="125" spans="1:78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</row>
    <row r="126" spans="1:78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</row>
    <row r="127" spans="1:78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</row>
    <row r="128" spans="1:78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</row>
    <row r="129" spans="1:78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</row>
    <row r="130" spans="1:78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</row>
    <row r="131" spans="1:78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</row>
    <row r="132" spans="1:78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</row>
    <row r="133" spans="1:78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</row>
    <row r="134" spans="1:78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</row>
    <row r="135" spans="1:78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</row>
    <row r="136" spans="1:78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</row>
    <row r="137" spans="1:78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</row>
    <row r="138" spans="1:78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</row>
    <row r="139" spans="1:78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</row>
    <row r="140" spans="1:78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</row>
    <row r="141" spans="1:78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</row>
    <row r="142" spans="1:78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</row>
    <row r="143" spans="1:78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</row>
    <row r="144" spans="1:78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</row>
    <row r="145" spans="1:78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</row>
    <row r="146" spans="1:78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</row>
    <row r="147" spans="1:78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</row>
    <row r="148" spans="1:78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</row>
    <row r="149" spans="1:78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</row>
    <row r="150" spans="1:78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</row>
    <row r="151" spans="1:78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</row>
    <row r="152" spans="1:78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</row>
    <row r="153" spans="1:78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</row>
    <row r="154" spans="1:78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</row>
    <row r="155" spans="1:78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</row>
    <row r="156" spans="1:78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</row>
    <row r="157" spans="1:78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</row>
    <row r="158" spans="1:78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</row>
    <row r="159" spans="1:78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</row>
    <row r="160" spans="1:78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</row>
    <row r="161" spans="1:78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</row>
    <row r="162" spans="1:78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</row>
    <row r="163" spans="1:78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</row>
    <row r="164" spans="1:78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</row>
    <row r="165" spans="1:78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</row>
    <row r="166" spans="1:78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</row>
    <row r="167" spans="1:78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</row>
    <row r="168" spans="1:78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</row>
    <row r="169" spans="1:78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</row>
    <row r="170" spans="1:78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</row>
    <row r="171" spans="1:78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</row>
    <row r="172" spans="1:78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</row>
    <row r="173" spans="1:78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</row>
    <row r="174" spans="1:78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</row>
    <row r="175" spans="1:78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</row>
    <row r="176" spans="1:78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</row>
    <row r="177" spans="1:78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</row>
    <row r="178" spans="1:78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</row>
    <row r="179" spans="1:78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</row>
    <row r="180" spans="1:78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</row>
    <row r="181" spans="1:78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</row>
    <row r="182" spans="1:78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</row>
    <row r="183" spans="1:78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</row>
    <row r="184" spans="1:78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</row>
    <row r="185" spans="1:78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</row>
    <row r="186" spans="1:78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</row>
    <row r="187" spans="1:78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</row>
    <row r="188" spans="1:78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</row>
    <row r="189" spans="1:78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</row>
    <row r="190" spans="1:78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</row>
    <row r="191" spans="1:78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</row>
    <row r="192" spans="1:78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</row>
    <row r="193" spans="1:78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</row>
    <row r="194" spans="1:78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</row>
    <row r="195" spans="1:78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</row>
    <row r="196" spans="1:78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</row>
    <row r="197" spans="1:78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</row>
    <row r="198" spans="1:78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</row>
    <row r="199" spans="1:78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</row>
    <row r="200" spans="1:78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</row>
    <row r="201" spans="1:78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</row>
  </sheetData>
  <sheetProtection sheet="1" objects="1" scenarios="1"/>
  <mergeCells count="36">
    <mergeCell ref="C3:L3"/>
    <mergeCell ref="I8:L8"/>
    <mergeCell ref="C6:L6"/>
    <mergeCell ref="C8:C9"/>
    <mergeCell ref="D8:G9"/>
    <mergeCell ref="H8:H9"/>
    <mergeCell ref="I9:J9"/>
    <mergeCell ref="K9:L9"/>
    <mergeCell ref="C5:L5"/>
    <mergeCell ref="K12:L12"/>
    <mergeCell ref="K11:L11"/>
    <mergeCell ref="K10:L10"/>
    <mergeCell ref="D12:G13"/>
    <mergeCell ref="K13:L13"/>
    <mergeCell ref="I13:J13"/>
    <mergeCell ref="D10:G10"/>
    <mergeCell ref="D11:G11"/>
    <mergeCell ref="I10:J10"/>
    <mergeCell ref="I11:J11"/>
    <mergeCell ref="I12:J12"/>
    <mergeCell ref="C12:C13"/>
    <mergeCell ref="D14:G14"/>
    <mergeCell ref="D15:G15"/>
    <mergeCell ref="D16:G17"/>
    <mergeCell ref="C16:C17"/>
    <mergeCell ref="D18:G18"/>
    <mergeCell ref="I14:J14"/>
    <mergeCell ref="K14:L14"/>
    <mergeCell ref="I15:J15"/>
    <mergeCell ref="I16:J16"/>
    <mergeCell ref="K16:L16"/>
    <mergeCell ref="K15:L15"/>
    <mergeCell ref="I17:J17"/>
    <mergeCell ref="I18:J18"/>
    <mergeCell ref="K18:L18"/>
    <mergeCell ref="K17:L17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Z200"/>
  <sheetViews>
    <sheetView showGridLines="0" workbookViewId="0"/>
  </sheetViews>
  <sheetFormatPr defaultRowHeight="15" x14ac:dyDescent="0.2"/>
  <cols>
    <col min="1" max="2" width="0.85546875" style="1" customWidth="1"/>
    <col min="3" max="3" width="5.28515625" style="1" customWidth="1"/>
    <col min="4" max="4" width="9.140625" style="1"/>
    <col min="5" max="5" width="12.7109375" style="1" customWidth="1"/>
    <col min="6" max="6" width="4.7109375" style="1" customWidth="1"/>
    <col min="7" max="7" width="10.85546875" style="1" customWidth="1"/>
    <col min="8" max="11" width="9.140625" style="1"/>
    <col min="12" max="12" width="12.7109375" style="1" customWidth="1"/>
    <col min="13" max="13" width="4.7109375" style="1" customWidth="1"/>
    <col min="14" max="14" width="15.7109375" style="1" customWidth="1"/>
    <col min="15" max="15" width="0.85546875" style="1" customWidth="1"/>
    <col min="16" max="16384" width="9.140625" style="1"/>
  </cols>
  <sheetData>
    <row r="1" spans="1:78" ht="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</row>
    <row r="2" spans="1:78" ht="6" customHeight="1" x14ac:dyDescent="0.2">
      <c r="A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</row>
    <row r="3" spans="1:78" ht="15.75" x14ac:dyDescent="0.25">
      <c r="A3" s="6"/>
      <c r="C3" s="35" t="s">
        <v>43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</row>
    <row r="4" spans="1:78" x14ac:dyDescent="0.2">
      <c r="A4" s="6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</row>
    <row r="5" spans="1:78" ht="15.75" x14ac:dyDescent="0.25">
      <c r="A5" s="6"/>
      <c r="C5" s="8"/>
      <c r="D5" s="37" t="s">
        <v>28</v>
      </c>
      <c r="E5" s="37"/>
      <c r="F5" s="37"/>
      <c r="G5" s="37"/>
      <c r="H5" s="37"/>
      <c r="I5" s="37"/>
      <c r="J5" s="37"/>
      <c r="K5" s="37"/>
      <c r="L5" s="37"/>
      <c r="M5" s="37"/>
      <c r="N5" s="8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78" ht="15.75" x14ac:dyDescent="0.25">
      <c r="A6" s="6"/>
      <c r="C6" s="8"/>
      <c r="D6" s="37" t="s">
        <v>29</v>
      </c>
      <c r="E6" s="37"/>
      <c r="F6" s="37"/>
      <c r="G6" s="37"/>
      <c r="H6" s="37"/>
      <c r="I6" s="37"/>
      <c r="J6" s="37"/>
      <c r="K6" s="37"/>
      <c r="L6" s="37"/>
      <c r="M6" s="37"/>
      <c r="N6" s="8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spans="1:78" x14ac:dyDescent="0.2">
      <c r="A7" s="6"/>
      <c r="C7" s="8"/>
      <c r="D7" s="11"/>
      <c r="E7" s="38" t="s">
        <v>30</v>
      </c>
      <c r="F7" s="38"/>
      <c r="G7" s="38"/>
      <c r="H7" s="38"/>
      <c r="I7" s="39" t="s">
        <v>39</v>
      </c>
      <c r="J7" s="39"/>
      <c r="K7" s="39"/>
      <c r="L7" s="39"/>
      <c r="M7" s="11"/>
      <c r="N7" s="8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 x14ac:dyDescent="0.2">
      <c r="A8" s="6"/>
      <c r="C8" s="8"/>
      <c r="D8" s="10" t="s">
        <v>25</v>
      </c>
      <c r="E8" s="33" t="s">
        <v>27</v>
      </c>
      <c r="F8" s="33"/>
      <c r="G8" s="33"/>
      <c r="H8" s="33"/>
      <c r="I8" s="33"/>
      <c r="J8" s="33"/>
      <c r="K8" s="33"/>
      <c r="L8" s="33"/>
      <c r="M8" s="33"/>
      <c r="N8" s="8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 x14ac:dyDescent="0.2">
      <c r="A9" s="6"/>
      <c r="C9" s="8"/>
      <c r="D9" s="8"/>
      <c r="E9" s="36" t="s">
        <v>26</v>
      </c>
      <c r="F9" s="36"/>
      <c r="G9" s="36"/>
      <c r="H9" s="36"/>
      <c r="I9" s="36"/>
      <c r="J9" s="36"/>
      <c r="K9" s="36"/>
      <c r="L9" s="36"/>
      <c r="M9" s="36"/>
      <c r="N9" s="8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</row>
    <row r="10" spans="1:78" x14ac:dyDescent="0.2">
      <c r="A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</row>
    <row r="11" spans="1:78" ht="45" customHeight="1" x14ac:dyDescent="0.2">
      <c r="A11" s="6"/>
      <c r="C11" s="26" t="s">
        <v>0</v>
      </c>
      <c r="D11" s="26" t="s">
        <v>18</v>
      </c>
      <c r="E11" s="26"/>
      <c r="F11" s="26"/>
      <c r="G11" s="26" t="s">
        <v>19</v>
      </c>
      <c r="H11" s="26" t="s">
        <v>20</v>
      </c>
      <c r="I11" s="26" t="s">
        <v>21</v>
      </c>
      <c r="J11" s="26"/>
      <c r="K11" s="26" t="s">
        <v>22</v>
      </c>
      <c r="L11" s="26"/>
      <c r="M11" s="26"/>
      <c r="N11" s="26" t="s">
        <v>23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</row>
    <row r="12" spans="1:78" x14ac:dyDescent="0.2">
      <c r="A12" s="6"/>
      <c r="C12" s="26"/>
      <c r="D12" s="26"/>
      <c r="E12" s="26"/>
      <c r="F12" s="26"/>
      <c r="G12" s="26"/>
      <c r="H12" s="26"/>
      <c r="I12" s="26"/>
      <c r="J12" s="26"/>
      <c r="K12" s="12" t="s">
        <v>9</v>
      </c>
      <c r="L12" s="26" t="s">
        <v>8</v>
      </c>
      <c r="M12" s="26"/>
      <c r="N12" s="2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</row>
    <row r="13" spans="1:78" ht="45" customHeight="1" x14ac:dyDescent="0.2">
      <c r="A13" s="6"/>
      <c r="C13" s="13">
        <v>1</v>
      </c>
      <c r="D13" s="34" t="s">
        <v>24</v>
      </c>
      <c r="E13" s="34"/>
      <c r="F13" s="34"/>
      <c r="G13" s="14" t="s">
        <v>31</v>
      </c>
      <c r="H13" s="13">
        <f>Расчет!I10</f>
        <v>90</v>
      </c>
      <c r="I13" s="22">
        <f>Расчет!I11</f>
        <v>252</v>
      </c>
      <c r="J13" s="22"/>
      <c r="K13" s="13">
        <f>Расчет!I12</f>
        <v>3</v>
      </c>
      <c r="L13" s="22">
        <f>I13*K13/100</f>
        <v>7.56</v>
      </c>
      <c r="M13" s="22"/>
      <c r="N13" s="15">
        <f>I13-L13</f>
        <v>244.44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</row>
    <row r="14" spans="1:78" x14ac:dyDescent="0.2">
      <c r="A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</row>
    <row r="15" spans="1:78" x14ac:dyDescent="0.2">
      <c r="A15" s="6"/>
      <c r="C15" s="32" t="s">
        <v>35</v>
      </c>
      <c r="D15" s="32"/>
      <c r="E15" s="17" t="s">
        <v>36</v>
      </c>
      <c r="F15" s="8"/>
      <c r="G15" s="33" t="s">
        <v>40</v>
      </c>
      <c r="H15" s="33"/>
      <c r="J15" s="32" t="s">
        <v>34</v>
      </c>
      <c r="K15" s="32"/>
      <c r="L15" s="17" t="s">
        <v>33</v>
      </c>
      <c r="M15" s="8"/>
      <c r="N15" s="16" t="s">
        <v>41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x14ac:dyDescent="0.2">
      <c r="A16" s="6"/>
      <c r="E16" s="9" t="s">
        <v>32</v>
      </c>
      <c r="F16" s="8"/>
      <c r="G16" s="31" t="s">
        <v>42</v>
      </c>
      <c r="H16" s="31"/>
      <c r="J16" s="8"/>
      <c r="K16" s="8"/>
      <c r="L16" s="9" t="s">
        <v>32</v>
      </c>
      <c r="M16" s="8"/>
      <c r="N16" s="9" t="s">
        <v>42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spans="1:78" x14ac:dyDescent="0.2">
      <c r="A17" s="6"/>
      <c r="C17" s="8" t="s">
        <v>37</v>
      </c>
      <c r="D17" s="8"/>
      <c r="J17" s="8" t="s">
        <v>37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</row>
    <row r="18" spans="1:78" x14ac:dyDescent="0.2">
      <c r="A18" s="6"/>
      <c r="C18" s="29">
        <v>44455</v>
      </c>
      <c r="D18" s="30"/>
      <c r="J18" s="29">
        <v>44455</v>
      </c>
      <c r="K18" s="3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</row>
    <row r="19" spans="1:78" x14ac:dyDescent="0.2">
      <c r="A19" s="6"/>
      <c r="C19" s="31" t="s">
        <v>38</v>
      </c>
      <c r="D19" s="31"/>
      <c r="J19" s="31" t="s">
        <v>38</v>
      </c>
      <c r="K19" s="3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</row>
    <row r="20" spans="1:78" ht="6" customHeight="1" x14ac:dyDescent="0.2">
      <c r="A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</row>
    <row r="21" spans="1:78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</row>
    <row r="22" spans="1:7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</row>
    <row r="23" spans="1:7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</row>
    <row r="24" spans="1:7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</row>
    <row r="25" spans="1:7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</row>
    <row r="26" spans="1:7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  <row r="28" spans="1:7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</row>
    <row r="29" spans="1:7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</row>
    <row r="30" spans="1:7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</row>
    <row r="31" spans="1:7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</row>
    <row r="32" spans="1:7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</row>
    <row r="33" spans="1:7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</row>
    <row r="34" spans="1:7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</row>
    <row r="35" spans="1:7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</row>
    <row r="36" spans="1:7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</row>
    <row r="37" spans="1:7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  <row r="38" spans="1:7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</row>
    <row r="39" spans="1:7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</row>
    <row r="40" spans="1:7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</row>
    <row r="41" spans="1:7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</row>
    <row r="42" spans="1:7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</row>
    <row r="43" spans="1:78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</row>
    <row r="44" spans="1:7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</row>
    <row r="45" spans="1:7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</row>
    <row r="46" spans="1:7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</row>
    <row r="47" spans="1:7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</row>
    <row r="48" spans="1:7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</row>
    <row r="49" spans="1:7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</row>
    <row r="50" spans="1:7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</row>
    <row r="51" spans="1:7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</row>
    <row r="52" spans="1:7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</row>
    <row r="53" spans="1:7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</row>
    <row r="54" spans="1:7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</row>
    <row r="55" spans="1:7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</row>
    <row r="56" spans="1:7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</row>
    <row r="57" spans="1:7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</row>
    <row r="58" spans="1:78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</row>
    <row r="59" spans="1:78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</row>
    <row r="60" spans="1:78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</row>
    <row r="61" spans="1:78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spans="1:7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</row>
    <row r="63" spans="1:78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</row>
    <row r="64" spans="1:78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</row>
    <row r="65" spans="1:78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</row>
    <row r="66" spans="1:78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</row>
    <row r="67" spans="1:78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</row>
    <row r="68" spans="1:78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</row>
    <row r="69" spans="1:78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</row>
    <row r="70" spans="1:78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</row>
    <row r="71" spans="1:78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</row>
    <row r="72" spans="1:78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</row>
    <row r="73" spans="1:78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</row>
    <row r="74" spans="1:78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</row>
    <row r="75" spans="1:78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</row>
    <row r="76" spans="1:78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</row>
    <row r="77" spans="1:78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</row>
    <row r="78" spans="1:78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</row>
    <row r="79" spans="1:78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</row>
    <row r="80" spans="1:78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</row>
    <row r="81" spans="1:78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</row>
    <row r="82" spans="1:78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</row>
    <row r="83" spans="1:78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</row>
    <row r="84" spans="1:78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</row>
    <row r="85" spans="1:78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</row>
    <row r="86" spans="1:78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</row>
    <row r="87" spans="1:78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</row>
    <row r="88" spans="1:78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</row>
    <row r="89" spans="1:78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</row>
    <row r="90" spans="1:78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</row>
    <row r="91" spans="1:78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</row>
    <row r="92" spans="1:78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</row>
    <row r="93" spans="1:78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</row>
    <row r="94" spans="1:78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</row>
    <row r="95" spans="1:78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</row>
    <row r="96" spans="1:78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</row>
    <row r="97" spans="1:78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</row>
    <row r="98" spans="1:78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</row>
    <row r="99" spans="1:7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</row>
    <row r="100" spans="1:7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</row>
    <row r="101" spans="1:7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</row>
    <row r="102" spans="1:7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</row>
    <row r="103" spans="1:7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</row>
    <row r="104" spans="1:7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</row>
    <row r="105" spans="1:7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</row>
    <row r="106" spans="1:7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</row>
    <row r="107" spans="1:7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</row>
    <row r="108" spans="1:7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</row>
    <row r="109" spans="1:78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</row>
    <row r="110" spans="1:78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</row>
    <row r="111" spans="1:78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</row>
    <row r="112" spans="1:78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</row>
    <row r="113" spans="1:78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</row>
    <row r="114" spans="1:78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</row>
    <row r="115" spans="1:78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</row>
    <row r="116" spans="1:78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</row>
    <row r="117" spans="1:78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</row>
    <row r="118" spans="1:78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</row>
    <row r="119" spans="1:78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</row>
    <row r="120" spans="1:78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</row>
    <row r="121" spans="1:78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</row>
    <row r="122" spans="1:78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</row>
    <row r="123" spans="1:78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</row>
    <row r="124" spans="1:78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</row>
    <row r="125" spans="1:78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</row>
    <row r="126" spans="1:78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</row>
    <row r="127" spans="1:78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</row>
    <row r="128" spans="1:78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</row>
    <row r="129" spans="1:78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</row>
    <row r="130" spans="1:78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</row>
    <row r="131" spans="1:78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</row>
    <row r="132" spans="1:78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</row>
    <row r="133" spans="1:78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</row>
    <row r="134" spans="1:78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</row>
    <row r="135" spans="1:78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</row>
    <row r="136" spans="1:78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</row>
    <row r="137" spans="1:78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</row>
    <row r="138" spans="1:78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</row>
    <row r="139" spans="1:78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</row>
    <row r="140" spans="1:78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</row>
    <row r="141" spans="1:78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</row>
    <row r="142" spans="1:78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</row>
    <row r="143" spans="1:78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</row>
    <row r="144" spans="1:78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</row>
    <row r="145" spans="1:78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</row>
    <row r="146" spans="1:78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</row>
    <row r="147" spans="1:78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</row>
    <row r="148" spans="1:78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</row>
    <row r="149" spans="1:78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</row>
    <row r="150" spans="1:78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</row>
    <row r="151" spans="1:78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</row>
    <row r="152" spans="1:78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</row>
    <row r="153" spans="1:78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</row>
    <row r="154" spans="1:78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</row>
    <row r="155" spans="1:78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</row>
    <row r="156" spans="1:78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</row>
    <row r="157" spans="1:78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</row>
    <row r="158" spans="1:78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</row>
    <row r="159" spans="1:78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</row>
    <row r="160" spans="1:78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</row>
    <row r="161" spans="1:78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</row>
    <row r="162" spans="1:78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</row>
    <row r="163" spans="1:78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</row>
    <row r="164" spans="1:78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</row>
    <row r="165" spans="1:78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</row>
    <row r="166" spans="1:78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</row>
    <row r="167" spans="1:78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</row>
    <row r="168" spans="1:78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</row>
    <row r="169" spans="1:78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</row>
    <row r="170" spans="1:78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</row>
    <row r="171" spans="1:78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</row>
    <row r="172" spans="1:78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</row>
    <row r="173" spans="1:78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</row>
    <row r="174" spans="1:78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</row>
    <row r="175" spans="1:78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</row>
    <row r="176" spans="1:78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</row>
    <row r="177" spans="1:78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</row>
    <row r="178" spans="1:78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</row>
    <row r="179" spans="1:78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</row>
    <row r="180" spans="1:78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</row>
    <row r="181" spans="1:78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</row>
    <row r="182" spans="1:78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</row>
    <row r="183" spans="1:78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</row>
    <row r="184" spans="1:78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</row>
    <row r="185" spans="1:78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</row>
    <row r="186" spans="1:78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</row>
    <row r="187" spans="1:78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</row>
    <row r="188" spans="1:78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</row>
    <row r="189" spans="1:78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</row>
    <row r="190" spans="1:78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</row>
    <row r="191" spans="1:78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</row>
    <row r="192" spans="1:78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</row>
    <row r="193" spans="1:78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</row>
    <row r="194" spans="1:78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</row>
    <row r="195" spans="1:78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</row>
    <row r="196" spans="1:78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</row>
    <row r="197" spans="1:78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</row>
    <row r="198" spans="1:78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</row>
    <row r="199" spans="1:78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</row>
    <row r="200" spans="1:78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</row>
  </sheetData>
  <sheetProtection sheet="1" objects="1" scenarios="1"/>
  <mergeCells count="26">
    <mergeCell ref="C3:N3"/>
    <mergeCell ref="E8:M8"/>
    <mergeCell ref="E9:M9"/>
    <mergeCell ref="D5:M5"/>
    <mergeCell ref="D6:M6"/>
    <mergeCell ref="E7:H7"/>
    <mergeCell ref="I7:L7"/>
    <mergeCell ref="D13:F13"/>
    <mergeCell ref="C11:C12"/>
    <mergeCell ref="D11:F12"/>
    <mergeCell ref="G11:G12"/>
    <mergeCell ref="H11:H12"/>
    <mergeCell ref="L12:M12"/>
    <mergeCell ref="K11:M11"/>
    <mergeCell ref="J15:K15"/>
    <mergeCell ref="G16:H16"/>
    <mergeCell ref="N11:N12"/>
    <mergeCell ref="I11:J12"/>
    <mergeCell ref="I13:J13"/>
    <mergeCell ref="L13:M13"/>
    <mergeCell ref="C18:D18"/>
    <mergeCell ref="C19:D19"/>
    <mergeCell ref="J18:K18"/>
    <mergeCell ref="J19:K19"/>
    <mergeCell ref="C15:D15"/>
    <mergeCell ref="G15:H15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Протокол</vt:lpstr>
    </vt:vector>
  </TitlesOfParts>
  <Company>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Круглов Дмитрий</cp:lastModifiedBy>
  <cp:lastPrinted>2021-09-15T18:00:29Z</cp:lastPrinted>
  <dcterms:created xsi:type="dcterms:W3CDTF">2011-03-10T10:20:28Z</dcterms:created>
  <dcterms:modified xsi:type="dcterms:W3CDTF">2021-09-21T09:05:10Z</dcterms:modified>
</cp:coreProperties>
</file>